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文件\4-再制造\中建交通12米泥水盾构项目\装机方案\"/>
    </mc:Choice>
  </mc:AlternateContent>
  <xr:revisionPtr revIDLastSave="0" documentId="13_ncr:1_{1169DF51-81C7-4E67-933D-A45825FBC7CD}" xr6:coauthVersionLast="47" xr6:coauthVersionMax="47" xr10:uidLastSave="{00000000-0000-0000-0000-000000000000}"/>
  <bookViews>
    <workbookView xWindow="-98" yWindow="-98" windowWidth="21795" windowHeight="13875" activeTab="2" xr2:uid="{9547B6B7-5F60-4AAB-AEF6-E7DFCED9137D}"/>
  </bookViews>
  <sheets>
    <sheet name="盾构机1" sheetId="1" r:id="rId1"/>
    <sheet name="调整后的工期计划" sheetId="2" r:id="rId2"/>
    <sheet name="调整后的工期计划3月2日讨论版本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  <c r="D56" i="2"/>
  <c r="F7" i="3"/>
  <c r="F6" i="3"/>
  <c r="D61" i="2"/>
  <c r="C56" i="2"/>
  <c r="D54" i="2"/>
  <c r="D51" i="2"/>
  <c r="D40" i="2"/>
  <c r="D39" i="2"/>
  <c r="D28" i="2"/>
  <c r="D26" i="2"/>
  <c r="D17" i="2"/>
  <c r="C61" i="2"/>
  <c r="D59" i="2"/>
  <c r="D57" i="2"/>
  <c r="C57" i="2" s="1"/>
  <c r="D50" i="2"/>
  <c r="C50" i="2" s="1"/>
  <c r="D47" i="2"/>
  <c r="D35" i="2"/>
  <c r="D25" i="2"/>
  <c r="C27" i="2"/>
  <c r="D23" i="2"/>
  <c r="C16" i="2"/>
  <c r="C17" i="2"/>
  <c r="D18" i="2"/>
  <c r="C19" i="2"/>
  <c r="C20" i="2"/>
  <c r="D21" i="2"/>
  <c r="C21" i="2" s="1"/>
  <c r="D22" i="2"/>
  <c r="C22" i="2" s="1"/>
  <c r="C23" i="2"/>
  <c r="D24" i="2"/>
  <c r="C24" i="2" s="1"/>
  <c r="C25" i="2"/>
  <c r="C26" i="2"/>
  <c r="D29" i="2"/>
  <c r="D30" i="2"/>
  <c r="C30" i="2" s="1"/>
  <c r="D31" i="2"/>
  <c r="C31" i="2" s="1"/>
  <c r="D32" i="2"/>
  <c r="C32" i="2" s="1"/>
  <c r="D33" i="2"/>
  <c r="C33" i="2" s="1"/>
  <c r="D34" i="2"/>
  <c r="C34" i="2" s="1"/>
  <c r="C35" i="2"/>
  <c r="C36" i="2"/>
  <c r="D37" i="2"/>
  <c r="C37" i="2" s="1"/>
  <c r="D38" i="2"/>
  <c r="C38" i="2" s="1"/>
  <c r="C40" i="2"/>
  <c r="D41" i="2"/>
  <c r="C41" i="2" s="1"/>
  <c r="D42" i="2"/>
  <c r="C42" i="2" s="1"/>
  <c r="D43" i="2"/>
  <c r="C43" i="2" s="1"/>
  <c r="D44" i="2"/>
  <c r="C44" i="2" s="1"/>
  <c r="D45" i="2"/>
  <c r="C45" i="2" s="1"/>
  <c r="D46" i="2"/>
  <c r="C46" i="2" s="1"/>
  <c r="C47" i="2"/>
  <c r="D48" i="2"/>
  <c r="C48" i="2" s="1"/>
  <c r="D49" i="2"/>
  <c r="C49" i="2" s="1"/>
  <c r="C51" i="2"/>
  <c r="D52" i="2"/>
  <c r="C52" i="2" s="1"/>
  <c r="D53" i="2"/>
  <c r="C53" i="2" s="1"/>
  <c r="C54" i="2"/>
  <c r="D55" i="2"/>
  <c r="C55" i="2" s="1"/>
  <c r="C58" i="2"/>
  <c r="C59" i="2"/>
  <c r="D60" i="2"/>
  <c r="D15" i="2"/>
  <c r="C15" i="2" s="1"/>
  <c r="C60" i="2"/>
  <c r="C39" i="2"/>
  <c r="C29" i="2"/>
  <c r="C28" i="2"/>
  <c r="C18" i="2"/>
  <c r="C14" i="2"/>
  <c r="C13" i="2"/>
  <c r="C12" i="2"/>
  <c r="C11" i="2"/>
  <c r="C10" i="2"/>
  <c r="C9" i="2"/>
  <c r="C8" i="2"/>
  <c r="C7" i="2"/>
  <c r="C5" i="2"/>
  <c r="C4" i="2"/>
  <c r="C3" i="2"/>
  <c r="C2" i="2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2" i="1"/>
</calcChain>
</file>

<file path=xl/sharedStrings.xml><?xml version="1.0" encoding="utf-8"?>
<sst xmlns="http://schemas.openxmlformats.org/spreadsheetml/2006/main" count="158" uniqueCount="89">
  <si>
    <t>序号</t>
  </si>
  <si>
    <t>任务名称</t>
  </si>
  <si>
    <t>工期</t>
  </si>
  <si>
    <t>开始时间</t>
  </si>
  <si>
    <t>完成时间</t>
  </si>
  <si>
    <t>前置任务</t>
  </si>
  <si>
    <t>左线始发盾构机下井组装调试工期计划</t>
  </si>
  <si>
    <t>盾构井交付前盾构机进场准备工作</t>
  </si>
  <si>
    <t>轴承箱、刀盘、4号台车、3号台车进场</t>
  </si>
  <si>
    <t>刀盘地面拼装、焊接</t>
  </si>
  <si>
    <t>3SS+4 days</t>
  </si>
  <si>
    <t>轴承箱地面焊接</t>
  </si>
  <si>
    <t>配线二期交付后装机工期</t>
  </si>
  <si>
    <t>工作井交付</t>
  </si>
  <si>
    <t>底板清理</t>
  </si>
  <si>
    <t>始发基座浇筑</t>
  </si>
  <si>
    <t>井口台车安装平台安装</t>
  </si>
  <si>
    <t>马镫上方安装钢轨，并延伸至标准段</t>
  </si>
  <si>
    <t>四号台车分左右两侧分别下井在马镫平台上安装</t>
  </si>
  <si>
    <t>11SS+1 day</t>
  </si>
  <si>
    <t>配线一期标准段安装卷扬机及钢丝绳、滑轮组</t>
  </si>
  <si>
    <t>卷扬机牵引四号台车左右分块到达指定位置</t>
  </si>
  <si>
    <t>主吊井口马镫上安装三号台车，使用短直轮</t>
  </si>
  <si>
    <t>14SS+1 day</t>
  </si>
  <si>
    <t>移动卷扬机位置</t>
  </si>
  <si>
    <t>卷扬机将三号台车牵引到指定位置</t>
  </si>
  <si>
    <t>地面进行刀盘翻身180度，焊接刀盘背面</t>
  </si>
  <si>
    <t>井口平台组装二号台车</t>
  </si>
  <si>
    <t>18SS+1 day</t>
  </si>
  <si>
    <t>卷扬机牵引二号台车整体至预定位置</t>
  </si>
  <si>
    <t>主吊井口平台安装一号台车</t>
  </si>
  <si>
    <t>卷扬机牵引一号台车整体至预定位置</t>
  </si>
  <si>
    <t>拆除井口马镫平台</t>
  </si>
  <si>
    <t>前盾及中盾下分块下井至预定位置</t>
  </si>
  <si>
    <t>开始进行前中盾环缝焊接</t>
  </si>
  <si>
    <t>主轴承吊装至轴承箱内部安装</t>
  </si>
  <si>
    <t>主驱动翻身支架安装</t>
  </si>
  <si>
    <t>轴承箱吊装水平下井，落至翻身支架</t>
  </si>
  <si>
    <t>V+P环吊装至轴承箱内部安装</t>
  </si>
  <si>
    <t>两台履带吊配合进行主轴承翻身180°</t>
  </si>
  <si>
    <t>驱动电机安装</t>
  </si>
  <si>
    <t>两台履带吊配合主驱动翻身90°至其最终位置</t>
  </si>
  <si>
    <t>拆除翻身支架</t>
  </si>
  <si>
    <t>前盾左右分块下井安装</t>
  </si>
  <si>
    <t>中盾左右分块下井安装</t>
  </si>
  <si>
    <t>H梁下井安装</t>
  </si>
  <si>
    <t>前中盾上分块、人仓下井安装</t>
  </si>
  <si>
    <t>前中盾环、纵缝焊</t>
  </si>
  <si>
    <t>反力架下部下井</t>
  </si>
  <si>
    <t>盾尾下分块安装</t>
  </si>
  <si>
    <t>拼装机及托架一起下井安装</t>
  </si>
  <si>
    <t>螺旋机下井安装</t>
  </si>
  <si>
    <t>拼装机平台安装</t>
  </si>
  <si>
    <t>盾体回退至盾尾环缝焊接位置</t>
  </si>
  <si>
    <t>刀盘吊装下井安装</t>
  </si>
  <si>
    <t>盾尾左右、上分块安装</t>
  </si>
  <si>
    <t>盾尾圆度检测、矫正</t>
  </si>
  <si>
    <t>中盾、盾尾环、纵缝焊接</t>
  </si>
  <si>
    <t>依次牵引二、三、四号台车完成连接</t>
  </si>
  <si>
    <t>安装横向运输通道</t>
  </si>
  <si>
    <t>40SS+1 day</t>
  </si>
  <si>
    <t>反力架上部安装</t>
  </si>
  <si>
    <t>49SS</t>
  </si>
  <si>
    <t>反力架支撑加固</t>
  </si>
  <si>
    <t>盾构机管线连接</t>
  </si>
  <si>
    <t>盾构机调试</t>
  </si>
  <si>
    <t>拼装第一、二环负环管片</t>
  </si>
  <si>
    <t>始发条件预验收</t>
  </si>
  <si>
    <t>始发条件验收</t>
  </si>
  <si>
    <t>盾构始发</t>
  </si>
  <si>
    <t>向前顶推盾体至刀盘贴近洞门钢</t>
    <phoneticPr fontId="18" type="noConversion"/>
  </si>
  <si>
    <t>一号台车向前拖拽与拼装机托梁连接</t>
    <phoneticPr fontId="18" type="noConversion"/>
  </si>
  <si>
    <t>主吊井口马镫上安装三号台车</t>
    <phoneticPr fontId="18" type="noConversion"/>
  </si>
  <si>
    <t>工期（天）</t>
    <phoneticPr fontId="18" type="noConversion"/>
  </si>
  <si>
    <t>1号台车地面组装，7个分块，组装成上下2层，上层先发</t>
    <phoneticPr fontId="18" type="noConversion"/>
  </si>
  <si>
    <t>6月10日吊装下井</t>
    <phoneticPr fontId="18" type="noConversion"/>
  </si>
  <si>
    <t>装机要求</t>
    <phoneticPr fontId="18" type="noConversion"/>
  </si>
  <si>
    <t>7月15日下刀盘</t>
    <phoneticPr fontId="18" type="noConversion"/>
  </si>
  <si>
    <t>8月15日始发</t>
    <phoneticPr fontId="18" type="noConversion"/>
  </si>
  <si>
    <t>1天</t>
    <phoneticPr fontId="18" type="noConversion"/>
  </si>
  <si>
    <t>4天</t>
    <phoneticPr fontId="18" type="noConversion"/>
  </si>
  <si>
    <t>2天</t>
    <phoneticPr fontId="18" type="noConversion"/>
  </si>
  <si>
    <t>12天</t>
    <phoneticPr fontId="18" type="noConversion"/>
  </si>
  <si>
    <t>3号台车地面组装，6个分块</t>
    <phoneticPr fontId="18" type="noConversion"/>
  </si>
  <si>
    <t>2号台车地面组装，6个分块（后）+4分块（前上），</t>
    <phoneticPr fontId="18" type="noConversion"/>
  </si>
  <si>
    <t>4号台车地面组装，2个分块</t>
    <phoneticPr fontId="18" type="noConversion"/>
  </si>
  <si>
    <t>刀盘进场，拼装加焊接</t>
    <phoneticPr fontId="18" type="noConversion"/>
  </si>
  <si>
    <t>轴承箱、主轴承、P+V驱动环（存放地点）</t>
    <phoneticPr fontId="18" type="noConversion"/>
  </si>
  <si>
    <t>台车安装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</si>
</sst>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0" fillId="33" borderId="0" xfId="0" applyFill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31" fontId="0" fillId="0" borderId="10" xfId="0" applyNumberForma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31" fontId="19" fillId="0" borderId="10" xfId="0" applyNumberFormat="1" applyFont="1" applyBorder="1">
      <alignment vertic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>
      <alignment vertical="center"/>
    </xf>
    <xf numFmtId="31" fontId="0" fillId="34" borderId="10" xfId="0" applyNumberFormat="1" applyFill="1" applyBorder="1">
      <alignment vertical="center"/>
    </xf>
    <xf numFmtId="0" fontId="0" fillId="34" borderId="0" xfId="0" applyFill="1">
      <alignment vertical="center"/>
    </xf>
    <xf numFmtId="0" fontId="0" fillId="0" borderId="11" xfId="0" applyFill="1" applyBorder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>
      <alignment vertical="center"/>
    </xf>
    <xf numFmtId="31" fontId="0" fillId="35" borderId="10" xfId="0" applyNumberFormat="1" applyFill="1" applyBorder="1">
      <alignment vertical="center"/>
    </xf>
    <xf numFmtId="31" fontId="0" fillId="36" borderId="10" xfId="0" applyNumberFormat="1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0" fillId="36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8AFE-9702-40AC-96C7-25426E6799E7}">
  <dimension ref="A1:G61"/>
  <sheetViews>
    <sheetView topLeftCell="A10" workbookViewId="0">
      <selection activeCell="C2" sqref="C2"/>
    </sheetView>
  </sheetViews>
  <sheetFormatPr defaultRowHeight="13.9" x14ac:dyDescent="0.4"/>
  <cols>
    <col min="1" max="1" width="8.53125" customWidth="1"/>
    <col min="2" max="2" width="47.73046875" customWidth="1"/>
    <col min="3" max="3" width="16.06640625" customWidth="1"/>
    <col min="4" max="5" width="14.1328125" bestFit="1" customWidth="1"/>
    <col min="6" max="6" width="20.86328125" customWidth="1"/>
  </cols>
  <sheetData>
    <row r="1" spans="1:7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 x14ac:dyDescent="0.4">
      <c r="A2">
        <v>1</v>
      </c>
      <c r="B2" t="s">
        <v>6</v>
      </c>
      <c r="C2">
        <f>E2-D2</f>
        <v>110</v>
      </c>
      <c r="D2" s="1">
        <v>46152</v>
      </c>
      <c r="E2" s="1">
        <v>46262</v>
      </c>
    </row>
    <row r="3" spans="1:7" x14ac:dyDescent="0.4">
      <c r="A3">
        <v>2</v>
      </c>
      <c r="B3" t="s">
        <v>7</v>
      </c>
      <c r="C3">
        <f t="shared" ref="C3:C61" si="0">E3-D3</f>
        <v>22</v>
      </c>
      <c r="D3" s="1">
        <v>46152</v>
      </c>
      <c r="E3" s="1">
        <v>46174</v>
      </c>
    </row>
    <row r="4" spans="1:7" x14ac:dyDescent="0.4">
      <c r="A4">
        <v>3</v>
      </c>
      <c r="B4" t="s">
        <v>8</v>
      </c>
      <c r="C4">
        <f t="shared" si="0"/>
        <v>15</v>
      </c>
      <c r="D4" s="1">
        <v>46152</v>
      </c>
      <c r="E4" s="1">
        <v>46167</v>
      </c>
    </row>
    <row r="5" spans="1:7" x14ac:dyDescent="0.4">
      <c r="A5">
        <v>4</v>
      </c>
      <c r="B5" t="s">
        <v>9</v>
      </c>
      <c r="C5">
        <f t="shared" si="0"/>
        <v>15</v>
      </c>
      <c r="D5" s="1">
        <v>46156</v>
      </c>
      <c r="E5" s="1">
        <v>46171</v>
      </c>
      <c r="F5" t="s">
        <v>10</v>
      </c>
    </row>
    <row r="6" spans="1:7" x14ac:dyDescent="0.4">
      <c r="A6">
        <v>5</v>
      </c>
      <c r="B6" t="s">
        <v>11</v>
      </c>
      <c r="C6">
        <f t="shared" si="0"/>
        <v>6</v>
      </c>
      <c r="D6" s="1">
        <v>46168</v>
      </c>
      <c r="E6" s="1">
        <v>46174</v>
      </c>
      <c r="F6">
        <v>3</v>
      </c>
    </row>
    <row r="7" spans="1:7" x14ac:dyDescent="0.4">
      <c r="A7">
        <v>6</v>
      </c>
      <c r="B7" t="s">
        <v>12</v>
      </c>
      <c r="C7">
        <f t="shared" si="0"/>
        <v>95</v>
      </c>
      <c r="D7" s="1">
        <v>46167</v>
      </c>
      <c r="E7" s="1">
        <v>46262</v>
      </c>
    </row>
    <row r="8" spans="1:7" x14ac:dyDescent="0.4">
      <c r="A8">
        <v>7</v>
      </c>
      <c r="B8" t="s">
        <v>13</v>
      </c>
      <c r="C8">
        <f t="shared" si="0"/>
        <v>0</v>
      </c>
      <c r="D8" s="1">
        <v>46167</v>
      </c>
      <c r="E8" s="1">
        <v>46167</v>
      </c>
    </row>
    <row r="9" spans="1:7" x14ac:dyDescent="0.4">
      <c r="A9">
        <v>8</v>
      </c>
      <c r="B9" t="s">
        <v>14</v>
      </c>
      <c r="C9">
        <f t="shared" si="0"/>
        <v>5</v>
      </c>
      <c r="D9" s="1">
        <v>46167</v>
      </c>
      <c r="E9" s="1">
        <v>46172</v>
      </c>
      <c r="F9">
        <v>7</v>
      </c>
    </row>
    <row r="10" spans="1:7" x14ac:dyDescent="0.4">
      <c r="A10">
        <v>9</v>
      </c>
      <c r="B10" t="s">
        <v>15</v>
      </c>
      <c r="C10">
        <f t="shared" si="0"/>
        <v>3</v>
      </c>
      <c r="D10" s="1">
        <v>46172</v>
      </c>
      <c r="E10" s="1">
        <v>46175</v>
      </c>
      <c r="F10">
        <v>8</v>
      </c>
    </row>
    <row r="11" spans="1:7" x14ac:dyDescent="0.4">
      <c r="A11">
        <v>10</v>
      </c>
      <c r="B11" t="s">
        <v>16</v>
      </c>
      <c r="C11">
        <f t="shared" si="0"/>
        <v>5</v>
      </c>
      <c r="D11" s="1">
        <v>46175</v>
      </c>
      <c r="E11" s="1">
        <v>46180</v>
      </c>
      <c r="F11">
        <v>9</v>
      </c>
    </row>
    <row r="12" spans="1:7" x14ac:dyDescent="0.4">
      <c r="A12">
        <v>11</v>
      </c>
      <c r="B12" t="s">
        <v>17</v>
      </c>
      <c r="C12">
        <f t="shared" si="0"/>
        <v>3</v>
      </c>
      <c r="D12" s="1">
        <v>46180</v>
      </c>
      <c r="E12" s="1">
        <v>46183</v>
      </c>
      <c r="F12">
        <v>10</v>
      </c>
    </row>
    <row r="13" spans="1:7" x14ac:dyDescent="0.4">
      <c r="A13">
        <v>12</v>
      </c>
      <c r="B13" t="s">
        <v>18</v>
      </c>
      <c r="C13">
        <f t="shared" si="0"/>
        <v>2</v>
      </c>
      <c r="D13" s="1">
        <v>46181</v>
      </c>
      <c r="E13" s="1">
        <v>46183</v>
      </c>
      <c r="F13" t="s">
        <v>19</v>
      </c>
    </row>
    <row r="14" spans="1:7" x14ac:dyDescent="0.4">
      <c r="A14">
        <v>13</v>
      </c>
      <c r="B14" t="s">
        <v>20</v>
      </c>
      <c r="C14">
        <f t="shared" si="0"/>
        <v>3</v>
      </c>
      <c r="D14" s="1">
        <v>46172</v>
      </c>
      <c r="E14" s="1">
        <v>46175</v>
      </c>
      <c r="F14">
        <v>8</v>
      </c>
    </row>
    <row r="15" spans="1:7" x14ac:dyDescent="0.4">
      <c r="A15">
        <v>14</v>
      </c>
      <c r="B15" t="s">
        <v>21</v>
      </c>
      <c r="C15">
        <f t="shared" si="0"/>
        <v>2</v>
      </c>
      <c r="D15" s="1">
        <v>46183</v>
      </c>
      <c r="E15" s="1">
        <v>46185</v>
      </c>
      <c r="F15">
        <v>12</v>
      </c>
      <c r="G15">
        <v>13</v>
      </c>
    </row>
    <row r="16" spans="1:7" x14ac:dyDescent="0.4">
      <c r="A16">
        <v>15</v>
      </c>
      <c r="B16" t="s">
        <v>22</v>
      </c>
      <c r="C16">
        <f t="shared" si="0"/>
        <v>3</v>
      </c>
      <c r="D16" s="1">
        <v>46184</v>
      </c>
      <c r="E16" s="1">
        <v>46187</v>
      </c>
      <c r="F16" t="s">
        <v>23</v>
      </c>
    </row>
    <row r="17" spans="1:7" x14ac:dyDescent="0.4">
      <c r="A17">
        <v>16</v>
      </c>
      <c r="B17" t="s">
        <v>24</v>
      </c>
      <c r="C17">
        <f t="shared" si="0"/>
        <v>1</v>
      </c>
      <c r="D17" s="1">
        <v>46185</v>
      </c>
      <c r="E17" s="1">
        <v>46186</v>
      </c>
      <c r="F17">
        <v>14</v>
      </c>
    </row>
    <row r="18" spans="1:7" x14ac:dyDescent="0.4">
      <c r="A18">
        <v>17</v>
      </c>
      <c r="B18" t="s">
        <v>25</v>
      </c>
      <c r="C18">
        <f t="shared" si="0"/>
        <v>1</v>
      </c>
      <c r="D18" s="1">
        <v>46187</v>
      </c>
      <c r="E18" s="1">
        <v>46188</v>
      </c>
      <c r="F18">
        <v>15</v>
      </c>
      <c r="G18">
        <v>16</v>
      </c>
    </row>
    <row r="19" spans="1:7" x14ac:dyDescent="0.4">
      <c r="A19">
        <v>18</v>
      </c>
      <c r="B19" t="s">
        <v>26</v>
      </c>
      <c r="C19">
        <f t="shared" si="0"/>
        <v>15</v>
      </c>
      <c r="D19" s="1">
        <v>46187</v>
      </c>
      <c r="E19" s="1">
        <v>46202</v>
      </c>
      <c r="F19">
        <v>15</v>
      </c>
      <c r="G19">
        <v>4</v>
      </c>
    </row>
    <row r="20" spans="1:7" x14ac:dyDescent="0.4">
      <c r="A20">
        <v>19</v>
      </c>
      <c r="B20" t="s">
        <v>27</v>
      </c>
      <c r="C20">
        <f t="shared" si="0"/>
        <v>4</v>
      </c>
      <c r="D20" s="1">
        <v>46188</v>
      </c>
      <c r="E20" s="1">
        <v>46192</v>
      </c>
      <c r="F20" t="s">
        <v>28</v>
      </c>
    </row>
    <row r="21" spans="1:7" x14ac:dyDescent="0.4">
      <c r="A21">
        <v>20</v>
      </c>
      <c r="B21" t="s">
        <v>29</v>
      </c>
      <c r="C21">
        <f t="shared" si="0"/>
        <v>1</v>
      </c>
      <c r="D21" s="1">
        <v>46192</v>
      </c>
      <c r="E21" s="1">
        <v>46193</v>
      </c>
      <c r="F21">
        <v>17</v>
      </c>
      <c r="G21">
        <v>19</v>
      </c>
    </row>
    <row r="22" spans="1:7" x14ac:dyDescent="0.4">
      <c r="A22">
        <v>21</v>
      </c>
      <c r="B22" t="s">
        <v>30</v>
      </c>
      <c r="C22">
        <f t="shared" si="0"/>
        <v>5</v>
      </c>
      <c r="D22" s="1">
        <v>46192</v>
      </c>
      <c r="E22" s="1">
        <v>46197</v>
      </c>
      <c r="F22">
        <v>19</v>
      </c>
    </row>
    <row r="23" spans="1:7" x14ac:dyDescent="0.4">
      <c r="A23">
        <v>22</v>
      </c>
      <c r="B23" t="s">
        <v>31</v>
      </c>
      <c r="C23">
        <f t="shared" si="0"/>
        <v>1</v>
      </c>
      <c r="D23" s="1">
        <v>46197</v>
      </c>
      <c r="E23" s="1">
        <v>46198</v>
      </c>
      <c r="F23">
        <v>21</v>
      </c>
    </row>
    <row r="24" spans="1:7" x14ac:dyDescent="0.4">
      <c r="A24">
        <v>23</v>
      </c>
      <c r="B24" t="s">
        <v>32</v>
      </c>
      <c r="C24">
        <f t="shared" si="0"/>
        <v>3</v>
      </c>
      <c r="D24" s="1">
        <v>46197</v>
      </c>
      <c r="E24" s="1">
        <v>46200</v>
      </c>
      <c r="F24">
        <v>21</v>
      </c>
    </row>
    <row r="25" spans="1:7" x14ac:dyDescent="0.4">
      <c r="A25">
        <v>24</v>
      </c>
      <c r="B25" t="s">
        <v>33</v>
      </c>
      <c r="C25">
        <f t="shared" si="0"/>
        <v>1</v>
      </c>
      <c r="D25" s="1">
        <v>46200</v>
      </c>
      <c r="E25" s="1">
        <v>46201</v>
      </c>
      <c r="F25">
        <v>23</v>
      </c>
    </row>
    <row r="26" spans="1:7" x14ac:dyDescent="0.4">
      <c r="A26">
        <v>25</v>
      </c>
      <c r="B26" t="s">
        <v>34</v>
      </c>
      <c r="C26">
        <f t="shared" si="0"/>
        <v>5</v>
      </c>
      <c r="D26" s="1">
        <v>46201</v>
      </c>
      <c r="E26" s="1">
        <v>46206</v>
      </c>
      <c r="F26">
        <v>24</v>
      </c>
    </row>
    <row r="27" spans="1:7" x14ac:dyDescent="0.4">
      <c r="A27">
        <v>26</v>
      </c>
      <c r="B27" t="s">
        <v>35</v>
      </c>
      <c r="C27">
        <f t="shared" si="0"/>
        <v>0</v>
      </c>
      <c r="D27" s="1">
        <v>46204</v>
      </c>
      <c r="E27" s="1">
        <v>46204</v>
      </c>
      <c r="F27">
        <v>24</v>
      </c>
    </row>
    <row r="28" spans="1:7" x14ac:dyDescent="0.4">
      <c r="A28">
        <v>27</v>
      </c>
      <c r="B28" t="s">
        <v>36</v>
      </c>
      <c r="C28">
        <f t="shared" si="0"/>
        <v>0</v>
      </c>
      <c r="D28" s="1">
        <v>46205</v>
      </c>
      <c r="E28" s="1">
        <v>46205</v>
      </c>
      <c r="F28">
        <v>26</v>
      </c>
    </row>
    <row r="29" spans="1:7" x14ac:dyDescent="0.4">
      <c r="A29">
        <v>28</v>
      </c>
      <c r="B29" t="s">
        <v>37</v>
      </c>
      <c r="C29">
        <f t="shared" si="0"/>
        <v>0</v>
      </c>
      <c r="D29" s="1">
        <v>46206</v>
      </c>
      <c r="E29" s="1">
        <v>46206</v>
      </c>
      <c r="F29">
        <v>27</v>
      </c>
      <c r="G29">
        <v>5</v>
      </c>
    </row>
    <row r="30" spans="1:7" x14ac:dyDescent="0.4">
      <c r="A30">
        <v>29</v>
      </c>
      <c r="B30" t="s">
        <v>38</v>
      </c>
      <c r="C30">
        <f t="shared" si="0"/>
        <v>0</v>
      </c>
      <c r="D30" s="1">
        <v>46207</v>
      </c>
      <c r="E30" s="1">
        <v>46207</v>
      </c>
      <c r="F30">
        <v>28</v>
      </c>
    </row>
    <row r="31" spans="1:7" x14ac:dyDescent="0.4">
      <c r="A31">
        <v>30</v>
      </c>
      <c r="B31" t="s">
        <v>39</v>
      </c>
      <c r="C31">
        <f t="shared" si="0"/>
        <v>1</v>
      </c>
      <c r="D31" s="1">
        <v>46208</v>
      </c>
      <c r="E31" s="1">
        <v>46209</v>
      </c>
      <c r="F31">
        <v>29</v>
      </c>
    </row>
    <row r="32" spans="1:7" x14ac:dyDescent="0.4">
      <c r="A32">
        <v>31</v>
      </c>
      <c r="B32" t="s">
        <v>40</v>
      </c>
      <c r="C32">
        <f t="shared" si="0"/>
        <v>1</v>
      </c>
      <c r="D32" s="1">
        <v>46210</v>
      </c>
      <c r="E32" s="1">
        <v>46211</v>
      </c>
      <c r="F32">
        <v>30</v>
      </c>
    </row>
    <row r="33" spans="1:6" x14ac:dyDescent="0.4">
      <c r="A33">
        <v>32</v>
      </c>
      <c r="B33" t="s">
        <v>41</v>
      </c>
      <c r="C33">
        <f t="shared" si="0"/>
        <v>0</v>
      </c>
      <c r="D33" s="1">
        <v>46212</v>
      </c>
      <c r="E33" s="1">
        <v>46212</v>
      </c>
      <c r="F33">
        <v>31</v>
      </c>
    </row>
    <row r="34" spans="1:6" x14ac:dyDescent="0.4">
      <c r="A34">
        <v>33</v>
      </c>
      <c r="B34" t="s">
        <v>42</v>
      </c>
      <c r="C34">
        <f t="shared" si="0"/>
        <v>0</v>
      </c>
      <c r="D34" s="1">
        <v>46213</v>
      </c>
      <c r="E34" s="1">
        <v>46213</v>
      </c>
      <c r="F34">
        <v>32</v>
      </c>
    </row>
    <row r="35" spans="1:6" x14ac:dyDescent="0.4">
      <c r="A35">
        <v>34</v>
      </c>
      <c r="B35" t="s">
        <v>43</v>
      </c>
      <c r="C35">
        <f t="shared" si="0"/>
        <v>1</v>
      </c>
      <c r="D35" s="1">
        <v>46214</v>
      </c>
      <c r="E35" s="1">
        <v>46215</v>
      </c>
      <c r="F35">
        <v>33</v>
      </c>
    </row>
    <row r="36" spans="1:6" x14ac:dyDescent="0.4">
      <c r="A36">
        <v>35</v>
      </c>
      <c r="B36" t="s">
        <v>44</v>
      </c>
      <c r="C36">
        <f t="shared" si="0"/>
        <v>1</v>
      </c>
      <c r="D36" s="1">
        <v>46217</v>
      </c>
      <c r="E36" s="1">
        <v>46218</v>
      </c>
      <c r="F36">
        <v>34</v>
      </c>
    </row>
    <row r="37" spans="1:6" x14ac:dyDescent="0.4">
      <c r="A37">
        <v>36</v>
      </c>
      <c r="B37" t="s">
        <v>45</v>
      </c>
      <c r="C37">
        <f t="shared" si="0"/>
        <v>0</v>
      </c>
      <c r="D37" s="1">
        <v>46219</v>
      </c>
      <c r="E37" s="1">
        <v>46219</v>
      </c>
      <c r="F37">
        <v>35</v>
      </c>
    </row>
    <row r="38" spans="1:6" x14ac:dyDescent="0.4">
      <c r="A38">
        <v>37</v>
      </c>
      <c r="B38" t="s">
        <v>46</v>
      </c>
      <c r="C38">
        <f t="shared" si="0"/>
        <v>2</v>
      </c>
      <c r="D38" s="1">
        <v>46220</v>
      </c>
      <c r="E38" s="1">
        <v>46222</v>
      </c>
      <c r="F38">
        <v>36</v>
      </c>
    </row>
    <row r="39" spans="1:6" x14ac:dyDescent="0.4">
      <c r="A39">
        <v>38</v>
      </c>
      <c r="B39" t="s">
        <v>47</v>
      </c>
      <c r="C39">
        <f t="shared" si="0"/>
        <v>19</v>
      </c>
      <c r="D39" s="1">
        <v>46216</v>
      </c>
      <c r="E39" s="1">
        <v>46235</v>
      </c>
      <c r="F39">
        <v>34</v>
      </c>
    </row>
    <row r="40" spans="1:6" x14ac:dyDescent="0.4">
      <c r="A40">
        <v>39</v>
      </c>
      <c r="B40" t="s">
        <v>70</v>
      </c>
      <c r="C40">
        <f t="shared" si="0"/>
        <v>1</v>
      </c>
      <c r="D40" s="1">
        <v>46223</v>
      </c>
      <c r="E40" s="1">
        <v>46224</v>
      </c>
      <c r="F40">
        <v>37</v>
      </c>
    </row>
    <row r="41" spans="1:6" x14ac:dyDescent="0.4">
      <c r="A41">
        <v>40</v>
      </c>
      <c r="B41" t="s">
        <v>48</v>
      </c>
      <c r="C41">
        <f t="shared" si="0"/>
        <v>0</v>
      </c>
      <c r="D41" s="1">
        <v>46224</v>
      </c>
      <c r="E41" s="1">
        <v>46224</v>
      </c>
      <c r="F41">
        <v>39</v>
      </c>
    </row>
    <row r="42" spans="1:6" x14ac:dyDescent="0.4">
      <c r="A42">
        <v>41</v>
      </c>
      <c r="B42" t="s">
        <v>49</v>
      </c>
      <c r="C42">
        <f t="shared" si="0"/>
        <v>0</v>
      </c>
      <c r="D42" s="1">
        <v>46225</v>
      </c>
      <c r="E42" s="1">
        <v>46225</v>
      </c>
      <c r="F42">
        <v>40</v>
      </c>
    </row>
    <row r="43" spans="1:6" x14ac:dyDescent="0.4">
      <c r="A43">
        <v>42</v>
      </c>
      <c r="B43" t="s">
        <v>50</v>
      </c>
      <c r="C43">
        <f t="shared" si="0"/>
        <v>0</v>
      </c>
      <c r="D43" s="1">
        <v>46226</v>
      </c>
      <c r="E43" s="1">
        <v>46226</v>
      </c>
      <c r="F43">
        <v>41</v>
      </c>
    </row>
    <row r="44" spans="1:6" x14ac:dyDescent="0.4">
      <c r="A44">
        <v>43</v>
      </c>
      <c r="B44" t="s">
        <v>51</v>
      </c>
      <c r="C44">
        <f t="shared" si="0"/>
        <v>2</v>
      </c>
      <c r="D44" s="1">
        <v>46227</v>
      </c>
      <c r="E44" s="1">
        <v>46229</v>
      </c>
      <c r="F44">
        <v>42</v>
      </c>
    </row>
    <row r="45" spans="1:6" x14ac:dyDescent="0.4">
      <c r="A45">
        <v>44</v>
      </c>
      <c r="B45" t="s">
        <v>52</v>
      </c>
      <c r="C45">
        <f t="shared" si="0"/>
        <v>2</v>
      </c>
      <c r="D45" s="1">
        <v>46230</v>
      </c>
      <c r="E45" s="1">
        <v>46232</v>
      </c>
      <c r="F45">
        <v>43</v>
      </c>
    </row>
    <row r="46" spans="1:6" x14ac:dyDescent="0.4">
      <c r="A46">
        <v>45</v>
      </c>
      <c r="B46" t="s">
        <v>53</v>
      </c>
      <c r="C46">
        <f t="shared" si="0"/>
        <v>1</v>
      </c>
      <c r="D46" s="1">
        <v>46233</v>
      </c>
      <c r="E46" s="1">
        <v>46234</v>
      </c>
      <c r="F46">
        <v>44</v>
      </c>
    </row>
    <row r="47" spans="1:6" x14ac:dyDescent="0.4">
      <c r="A47">
        <v>46</v>
      </c>
      <c r="B47" t="s">
        <v>54</v>
      </c>
      <c r="C47">
        <f t="shared" si="0"/>
        <v>0</v>
      </c>
      <c r="D47" s="1">
        <v>46237</v>
      </c>
      <c r="E47" s="1">
        <v>46237</v>
      </c>
      <c r="F47">
        <v>45</v>
      </c>
    </row>
    <row r="48" spans="1:6" x14ac:dyDescent="0.4">
      <c r="A48">
        <v>47</v>
      </c>
      <c r="B48" t="s">
        <v>55</v>
      </c>
      <c r="C48">
        <f t="shared" si="0"/>
        <v>2</v>
      </c>
      <c r="D48" s="1">
        <v>46238</v>
      </c>
      <c r="E48" s="1">
        <v>46240</v>
      </c>
      <c r="F48">
        <v>46</v>
      </c>
    </row>
    <row r="49" spans="1:6" x14ac:dyDescent="0.4">
      <c r="A49">
        <v>48</v>
      </c>
      <c r="B49" t="s">
        <v>56</v>
      </c>
      <c r="C49">
        <f t="shared" si="0"/>
        <v>2</v>
      </c>
      <c r="D49" s="1">
        <v>46241</v>
      </c>
      <c r="E49" s="1">
        <v>46243</v>
      </c>
      <c r="F49">
        <v>47</v>
      </c>
    </row>
    <row r="50" spans="1:6" x14ac:dyDescent="0.4">
      <c r="A50">
        <v>49</v>
      </c>
      <c r="B50" t="s">
        <v>57</v>
      </c>
      <c r="C50">
        <f t="shared" si="0"/>
        <v>14</v>
      </c>
      <c r="D50" s="1">
        <v>46244</v>
      </c>
      <c r="E50" s="1">
        <v>46258</v>
      </c>
      <c r="F50">
        <v>48</v>
      </c>
    </row>
    <row r="51" spans="1:6" x14ac:dyDescent="0.4">
      <c r="A51">
        <v>50</v>
      </c>
      <c r="B51" t="s">
        <v>71</v>
      </c>
      <c r="C51">
        <f t="shared" si="0"/>
        <v>0</v>
      </c>
      <c r="D51" s="1">
        <v>46230</v>
      </c>
      <c r="E51" s="1">
        <v>46230</v>
      </c>
      <c r="F51">
        <v>43</v>
      </c>
    </row>
    <row r="52" spans="1:6" x14ac:dyDescent="0.4">
      <c r="A52">
        <v>51</v>
      </c>
      <c r="B52" t="s">
        <v>58</v>
      </c>
      <c r="C52">
        <f t="shared" si="0"/>
        <v>2</v>
      </c>
      <c r="D52" s="1">
        <v>46231</v>
      </c>
      <c r="E52" s="1">
        <v>46233</v>
      </c>
      <c r="F52">
        <v>50</v>
      </c>
    </row>
    <row r="53" spans="1:6" x14ac:dyDescent="0.4">
      <c r="A53">
        <v>52</v>
      </c>
      <c r="B53" t="s">
        <v>59</v>
      </c>
      <c r="C53">
        <f t="shared" si="0"/>
        <v>4</v>
      </c>
      <c r="D53" s="1">
        <v>46226</v>
      </c>
      <c r="E53" s="1">
        <v>46230</v>
      </c>
      <c r="F53" t="s">
        <v>60</v>
      </c>
    </row>
    <row r="54" spans="1:6" x14ac:dyDescent="0.4">
      <c r="A54">
        <v>53</v>
      </c>
      <c r="B54" t="s">
        <v>61</v>
      </c>
      <c r="C54">
        <f t="shared" si="0"/>
        <v>0</v>
      </c>
      <c r="D54" s="1">
        <v>46244</v>
      </c>
      <c r="E54" s="1">
        <v>46244</v>
      </c>
      <c r="F54" t="s">
        <v>62</v>
      </c>
    </row>
    <row r="55" spans="1:6" x14ac:dyDescent="0.4">
      <c r="A55">
        <v>54</v>
      </c>
      <c r="B55" t="s">
        <v>63</v>
      </c>
      <c r="C55">
        <f t="shared" si="0"/>
        <v>14</v>
      </c>
      <c r="D55" s="1">
        <v>46245</v>
      </c>
      <c r="E55" s="1">
        <v>46259</v>
      </c>
      <c r="F55">
        <v>53</v>
      </c>
    </row>
    <row r="56" spans="1:6" x14ac:dyDescent="0.4">
      <c r="A56">
        <v>55</v>
      </c>
      <c r="B56" t="s">
        <v>64</v>
      </c>
      <c r="C56">
        <f t="shared" si="0"/>
        <v>14</v>
      </c>
      <c r="D56" s="1">
        <v>46234</v>
      </c>
      <c r="E56" s="1">
        <v>46248</v>
      </c>
      <c r="F56">
        <v>51</v>
      </c>
    </row>
    <row r="57" spans="1:6" x14ac:dyDescent="0.4">
      <c r="A57">
        <v>56</v>
      </c>
      <c r="B57" t="s">
        <v>65</v>
      </c>
      <c r="C57">
        <f t="shared" si="0"/>
        <v>6</v>
      </c>
      <c r="D57" s="1">
        <v>46249</v>
      </c>
      <c r="E57" s="1">
        <v>46255</v>
      </c>
      <c r="F57">
        <v>55</v>
      </c>
    </row>
    <row r="58" spans="1:6" x14ac:dyDescent="0.4">
      <c r="A58">
        <v>57</v>
      </c>
      <c r="B58" t="s">
        <v>66</v>
      </c>
      <c r="C58">
        <f t="shared" si="0"/>
        <v>1</v>
      </c>
      <c r="D58" s="1">
        <v>46256</v>
      </c>
      <c r="E58" s="1">
        <v>46257</v>
      </c>
      <c r="F58">
        <v>56</v>
      </c>
    </row>
    <row r="59" spans="1:6" x14ac:dyDescent="0.4">
      <c r="A59">
        <v>58</v>
      </c>
      <c r="B59" t="s">
        <v>67</v>
      </c>
      <c r="C59">
        <f t="shared" si="0"/>
        <v>2</v>
      </c>
      <c r="D59" s="1">
        <v>46258</v>
      </c>
      <c r="E59" s="1">
        <v>46260</v>
      </c>
      <c r="F59">
        <v>57</v>
      </c>
    </row>
    <row r="60" spans="1:6" x14ac:dyDescent="0.4">
      <c r="A60">
        <v>59</v>
      </c>
      <c r="B60" t="s">
        <v>68</v>
      </c>
      <c r="C60">
        <f t="shared" si="0"/>
        <v>0</v>
      </c>
      <c r="D60" s="1">
        <v>46261</v>
      </c>
      <c r="E60" s="1">
        <v>46261</v>
      </c>
      <c r="F60">
        <v>58</v>
      </c>
    </row>
    <row r="61" spans="1:6" x14ac:dyDescent="0.4">
      <c r="A61">
        <v>60</v>
      </c>
      <c r="B61" t="s">
        <v>69</v>
      </c>
      <c r="C61">
        <f t="shared" si="0"/>
        <v>0</v>
      </c>
      <c r="D61" s="1">
        <v>46261</v>
      </c>
      <c r="E61" s="1">
        <v>46261</v>
      </c>
      <c r="F61">
        <v>59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5351-2A25-405C-96C6-22EA1214B7CB}">
  <dimension ref="A1:H61"/>
  <sheetViews>
    <sheetView topLeftCell="B43" zoomScale="145" zoomScaleNormal="145" workbookViewId="0">
      <selection activeCell="F47" sqref="F47:F57"/>
    </sheetView>
  </sheetViews>
  <sheetFormatPr defaultRowHeight="13.9" x14ac:dyDescent="0.4"/>
  <cols>
    <col min="1" max="1" width="8.53125" style="4" customWidth="1"/>
    <col min="2" max="2" width="47.73046875" customWidth="1"/>
    <col min="3" max="3" width="6.796875" style="4" customWidth="1"/>
    <col min="4" max="5" width="14.1328125" bestFit="1" customWidth="1"/>
    <col min="6" max="6" width="20.86328125" customWidth="1"/>
    <col min="7" max="8" width="14.46484375" bestFit="1" customWidth="1"/>
  </cols>
  <sheetData>
    <row r="1" spans="1:7" x14ac:dyDescent="0.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7" x14ac:dyDescent="0.4">
      <c r="A2" s="5">
        <v>1</v>
      </c>
      <c r="B2" s="6" t="s">
        <v>6</v>
      </c>
      <c r="C2" s="5">
        <f>E2-D2</f>
        <v>102</v>
      </c>
      <c r="D2" s="7">
        <v>46152</v>
      </c>
      <c r="E2" s="7">
        <v>46254</v>
      </c>
    </row>
    <row r="3" spans="1:7" x14ac:dyDescent="0.4">
      <c r="A3" s="5">
        <v>2</v>
      </c>
      <c r="B3" s="6" t="s">
        <v>7</v>
      </c>
      <c r="C3" s="5">
        <f t="shared" ref="C3:C61" si="0">E3-D3</f>
        <v>30</v>
      </c>
      <c r="D3" s="7">
        <v>46122</v>
      </c>
      <c r="E3" s="7">
        <v>46152</v>
      </c>
    </row>
    <row r="4" spans="1:7" x14ac:dyDescent="0.4">
      <c r="A4" s="5">
        <v>3</v>
      </c>
      <c r="B4" s="6" t="s">
        <v>8</v>
      </c>
      <c r="C4" s="5">
        <f t="shared" si="0"/>
        <v>5</v>
      </c>
      <c r="D4" s="7">
        <v>46152</v>
      </c>
      <c r="E4" s="7">
        <v>46157</v>
      </c>
    </row>
    <row r="5" spans="1:7" x14ac:dyDescent="0.4">
      <c r="A5" s="5">
        <v>4</v>
      </c>
      <c r="B5" s="6" t="s">
        <v>9</v>
      </c>
      <c r="C5" s="5">
        <f t="shared" si="0"/>
        <v>61</v>
      </c>
      <c r="D5" s="7">
        <v>46152</v>
      </c>
      <c r="E5" s="7">
        <v>46213</v>
      </c>
    </row>
    <row r="6" spans="1:7" x14ac:dyDescent="0.4">
      <c r="A6" s="8">
        <v>5</v>
      </c>
      <c r="B6" s="9" t="s">
        <v>11</v>
      </c>
      <c r="C6" s="10">
        <v>0</v>
      </c>
      <c r="D6" s="11"/>
      <c r="E6" s="11"/>
      <c r="F6" s="3"/>
    </row>
    <row r="7" spans="1:7" x14ac:dyDescent="0.4">
      <c r="A7" s="5">
        <v>6</v>
      </c>
      <c r="B7" s="6" t="s">
        <v>12</v>
      </c>
      <c r="C7" s="5">
        <f t="shared" si="0"/>
        <v>92</v>
      </c>
      <c r="D7" s="7">
        <v>46152</v>
      </c>
      <c r="E7" s="7">
        <v>46244</v>
      </c>
    </row>
    <row r="8" spans="1:7" x14ac:dyDescent="0.4">
      <c r="A8" s="5">
        <v>7</v>
      </c>
      <c r="B8" s="6" t="s">
        <v>13</v>
      </c>
      <c r="C8" s="5">
        <f t="shared" si="0"/>
        <v>25</v>
      </c>
      <c r="D8" s="7">
        <v>46127</v>
      </c>
      <c r="E8" s="7">
        <v>46152</v>
      </c>
    </row>
    <row r="9" spans="1:7" x14ac:dyDescent="0.4">
      <c r="A9" s="5">
        <v>8</v>
      </c>
      <c r="B9" s="6" t="s">
        <v>14</v>
      </c>
      <c r="C9" s="5">
        <f t="shared" si="0"/>
        <v>6</v>
      </c>
      <c r="D9" s="7">
        <v>46137</v>
      </c>
      <c r="E9" s="7">
        <v>46143</v>
      </c>
    </row>
    <row r="10" spans="1:7" x14ac:dyDescent="0.4">
      <c r="A10" s="5">
        <v>9</v>
      </c>
      <c r="B10" s="6" t="s">
        <v>15</v>
      </c>
      <c r="C10" s="5">
        <f t="shared" si="0"/>
        <v>3</v>
      </c>
      <c r="D10" s="7">
        <v>46143</v>
      </c>
      <c r="E10" s="7">
        <v>46146</v>
      </c>
    </row>
    <row r="11" spans="1:7" x14ac:dyDescent="0.4">
      <c r="A11" s="5">
        <v>10</v>
      </c>
      <c r="B11" s="6" t="s">
        <v>16</v>
      </c>
      <c r="C11" s="5">
        <f t="shared" si="0"/>
        <v>5</v>
      </c>
      <c r="D11" s="7">
        <v>46147</v>
      </c>
      <c r="E11" s="7">
        <v>46152</v>
      </c>
    </row>
    <row r="12" spans="1:7" x14ac:dyDescent="0.4">
      <c r="A12" s="5">
        <v>11</v>
      </c>
      <c r="B12" s="6" t="s">
        <v>17</v>
      </c>
      <c r="C12" s="5">
        <f t="shared" si="0"/>
        <v>3</v>
      </c>
      <c r="D12" s="7">
        <v>46149</v>
      </c>
      <c r="E12" s="7">
        <v>46152</v>
      </c>
    </row>
    <row r="13" spans="1:7" s="15" customFormat="1" x14ac:dyDescent="0.4">
      <c r="A13" s="12">
        <v>12</v>
      </c>
      <c r="B13" s="13" t="s">
        <v>18</v>
      </c>
      <c r="C13" s="12">
        <f t="shared" si="0"/>
        <v>2</v>
      </c>
      <c r="D13" s="14">
        <v>46152</v>
      </c>
      <c r="E13" s="14">
        <v>46154</v>
      </c>
    </row>
    <row r="14" spans="1:7" x14ac:dyDescent="0.4">
      <c r="A14" s="5">
        <v>13</v>
      </c>
      <c r="B14" s="6" t="s">
        <v>20</v>
      </c>
      <c r="C14" s="5">
        <f t="shared" si="0"/>
        <v>7</v>
      </c>
      <c r="D14" s="7">
        <v>46147</v>
      </c>
      <c r="E14" s="7">
        <v>46154</v>
      </c>
    </row>
    <row r="15" spans="1:7" x14ac:dyDescent="0.4">
      <c r="A15" s="5">
        <v>14</v>
      </c>
      <c r="B15" s="6" t="s">
        <v>21</v>
      </c>
      <c r="C15" s="5">
        <f t="shared" si="0"/>
        <v>1</v>
      </c>
      <c r="D15" s="7">
        <f>E14</f>
        <v>46154</v>
      </c>
      <c r="E15" s="7">
        <v>46155</v>
      </c>
      <c r="G15">
        <v>13</v>
      </c>
    </row>
    <row r="16" spans="1:7" x14ac:dyDescent="0.4">
      <c r="A16" s="5">
        <v>15</v>
      </c>
      <c r="B16" s="6" t="s">
        <v>72</v>
      </c>
      <c r="C16" s="5">
        <f t="shared" si="0"/>
        <v>2</v>
      </c>
      <c r="D16" s="7">
        <v>46154</v>
      </c>
      <c r="E16" s="7">
        <v>46156</v>
      </c>
    </row>
    <row r="17" spans="1:7" x14ac:dyDescent="0.4">
      <c r="A17" s="5">
        <v>16</v>
      </c>
      <c r="B17" s="6" t="s">
        <v>24</v>
      </c>
      <c r="C17" s="5">
        <f t="shared" si="0"/>
        <v>1</v>
      </c>
      <c r="D17" s="7">
        <f>E16</f>
        <v>46156</v>
      </c>
      <c r="E17" s="7">
        <v>46157</v>
      </c>
    </row>
    <row r="18" spans="1:7" x14ac:dyDescent="0.4">
      <c r="A18" s="5">
        <v>17</v>
      </c>
      <c r="B18" s="6" t="s">
        <v>25</v>
      </c>
      <c r="C18" s="5">
        <f t="shared" si="0"/>
        <v>1</v>
      </c>
      <c r="D18" s="7">
        <f t="shared" ref="D18:D60" si="1">E17</f>
        <v>46157</v>
      </c>
      <c r="E18" s="7">
        <v>46158</v>
      </c>
      <c r="G18">
        <v>16</v>
      </c>
    </row>
    <row r="19" spans="1:7" s="2" customFormat="1" x14ac:dyDescent="0.4">
      <c r="A19" s="5">
        <v>18</v>
      </c>
      <c r="B19" s="6" t="s">
        <v>26</v>
      </c>
      <c r="C19" s="5">
        <f t="shared" si="0"/>
        <v>20</v>
      </c>
      <c r="D19" s="7">
        <v>46178</v>
      </c>
      <c r="E19" s="7">
        <v>46198</v>
      </c>
      <c r="F19"/>
      <c r="G19">
        <v>4</v>
      </c>
    </row>
    <row r="20" spans="1:7" x14ac:dyDescent="0.4">
      <c r="A20" s="5">
        <v>19</v>
      </c>
      <c r="B20" s="6" t="s">
        <v>27</v>
      </c>
      <c r="C20" s="5">
        <f t="shared" si="0"/>
        <v>2</v>
      </c>
      <c r="D20" s="7">
        <v>46158</v>
      </c>
      <c r="E20" s="7">
        <v>46160</v>
      </c>
    </row>
    <row r="21" spans="1:7" x14ac:dyDescent="0.4">
      <c r="A21" s="5">
        <v>20</v>
      </c>
      <c r="B21" s="6" t="s">
        <v>29</v>
      </c>
      <c r="C21" s="5">
        <f t="shared" si="0"/>
        <v>2</v>
      </c>
      <c r="D21" s="7">
        <f t="shared" si="1"/>
        <v>46160</v>
      </c>
      <c r="E21" s="7">
        <v>46162</v>
      </c>
      <c r="G21">
        <v>19</v>
      </c>
    </row>
    <row r="22" spans="1:7" s="15" customFormat="1" x14ac:dyDescent="0.4">
      <c r="A22" s="12">
        <v>21</v>
      </c>
      <c r="B22" s="13" t="s">
        <v>30</v>
      </c>
      <c r="C22" s="12">
        <f t="shared" si="0"/>
        <v>3</v>
      </c>
      <c r="D22" s="14">
        <f t="shared" si="1"/>
        <v>46162</v>
      </c>
      <c r="E22" s="14">
        <v>46165</v>
      </c>
    </row>
    <row r="23" spans="1:7" x14ac:dyDescent="0.4">
      <c r="A23" s="5">
        <v>22</v>
      </c>
      <c r="B23" s="6" t="s">
        <v>31</v>
      </c>
      <c r="C23" s="5">
        <f t="shared" si="0"/>
        <v>1</v>
      </c>
      <c r="D23" s="7">
        <f>E22</f>
        <v>46165</v>
      </c>
      <c r="E23" s="7">
        <v>46166</v>
      </c>
    </row>
    <row r="24" spans="1:7" x14ac:dyDescent="0.4">
      <c r="A24" s="5">
        <v>23</v>
      </c>
      <c r="B24" s="6" t="s">
        <v>32</v>
      </c>
      <c r="C24" s="5">
        <f t="shared" si="0"/>
        <v>2</v>
      </c>
      <c r="D24" s="7">
        <f t="shared" si="1"/>
        <v>46166</v>
      </c>
      <c r="E24" s="7">
        <v>46168</v>
      </c>
    </row>
    <row r="25" spans="1:7" x14ac:dyDescent="0.4">
      <c r="A25" s="18">
        <v>24</v>
      </c>
      <c r="B25" s="19" t="s">
        <v>33</v>
      </c>
      <c r="C25" s="18">
        <f t="shared" si="0"/>
        <v>2</v>
      </c>
      <c r="D25" s="20">
        <f t="shared" si="1"/>
        <v>46168</v>
      </c>
      <c r="E25" s="20">
        <v>46170</v>
      </c>
    </row>
    <row r="26" spans="1:7" x14ac:dyDescent="0.4">
      <c r="A26" s="5">
        <v>25</v>
      </c>
      <c r="B26" s="6" t="s">
        <v>34</v>
      </c>
      <c r="C26" s="5">
        <f t="shared" si="0"/>
        <v>4</v>
      </c>
      <c r="D26" s="7">
        <f>E25</f>
        <v>46170</v>
      </c>
      <c r="E26" s="7">
        <v>46174</v>
      </c>
    </row>
    <row r="27" spans="1:7" x14ac:dyDescent="0.4">
      <c r="A27" s="5">
        <v>26</v>
      </c>
      <c r="B27" s="6" t="s">
        <v>35</v>
      </c>
      <c r="C27" s="5">
        <f t="shared" si="0"/>
        <v>2</v>
      </c>
      <c r="D27" s="7">
        <v>46165</v>
      </c>
      <c r="E27" s="7">
        <v>46167</v>
      </c>
    </row>
    <row r="28" spans="1:7" x14ac:dyDescent="0.4">
      <c r="A28" s="5">
        <v>27</v>
      </c>
      <c r="B28" s="6" t="s">
        <v>36</v>
      </c>
      <c r="C28" s="5">
        <f t="shared" si="0"/>
        <v>1</v>
      </c>
      <c r="D28" s="7">
        <f>E26</f>
        <v>46174</v>
      </c>
      <c r="E28" s="7">
        <v>46175</v>
      </c>
    </row>
    <row r="29" spans="1:7" x14ac:dyDescent="0.4">
      <c r="A29" s="5">
        <v>28</v>
      </c>
      <c r="B29" s="6" t="s">
        <v>37</v>
      </c>
      <c r="C29" s="5">
        <f t="shared" si="0"/>
        <v>1</v>
      </c>
      <c r="D29" s="7">
        <f t="shared" si="1"/>
        <v>46175</v>
      </c>
      <c r="E29" s="7">
        <v>46176</v>
      </c>
      <c r="G29">
        <v>5</v>
      </c>
    </row>
    <row r="30" spans="1:7" x14ac:dyDescent="0.4">
      <c r="A30" s="5">
        <v>29</v>
      </c>
      <c r="B30" s="6" t="s">
        <v>38</v>
      </c>
      <c r="C30" s="5">
        <f t="shared" si="0"/>
        <v>2</v>
      </c>
      <c r="D30" s="7">
        <f t="shared" si="1"/>
        <v>46176</v>
      </c>
      <c r="E30" s="7">
        <v>46178</v>
      </c>
    </row>
    <row r="31" spans="1:7" x14ac:dyDescent="0.4">
      <c r="A31" s="5">
        <v>30</v>
      </c>
      <c r="B31" s="6" t="s">
        <v>39</v>
      </c>
      <c r="C31" s="5">
        <f t="shared" si="0"/>
        <v>1</v>
      </c>
      <c r="D31" s="7">
        <f t="shared" si="1"/>
        <v>46178</v>
      </c>
      <c r="E31" s="7">
        <v>46179</v>
      </c>
    </row>
    <row r="32" spans="1:7" x14ac:dyDescent="0.4">
      <c r="A32" s="5">
        <v>31</v>
      </c>
      <c r="B32" s="6" t="s">
        <v>40</v>
      </c>
      <c r="C32" s="8">
        <f t="shared" si="0"/>
        <v>3</v>
      </c>
      <c r="D32" s="7">
        <f t="shared" si="1"/>
        <v>46179</v>
      </c>
      <c r="E32" s="7">
        <v>46182</v>
      </c>
    </row>
    <row r="33" spans="1:8" x14ac:dyDescent="0.4">
      <c r="A33" s="5">
        <v>32</v>
      </c>
      <c r="B33" s="6" t="s">
        <v>41</v>
      </c>
      <c r="C33" s="8">
        <f t="shared" si="0"/>
        <v>1</v>
      </c>
      <c r="D33" s="7">
        <f t="shared" si="1"/>
        <v>46182</v>
      </c>
      <c r="E33" s="7">
        <v>46183</v>
      </c>
      <c r="F33" s="22" t="s">
        <v>79</v>
      </c>
    </row>
    <row r="34" spans="1:8" x14ac:dyDescent="0.4">
      <c r="A34" s="5">
        <v>33</v>
      </c>
      <c r="B34" s="6" t="s">
        <v>42</v>
      </c>
      <c r="C34" s="8">
        <f t="shared" si="0"/>
        <v>1</v>
      </c>
      <c r="D34" s="7">
        <f t="shared" si="1"/>
        <v>46183</v>
      </c>
      <c r="E34" s="7">
        <v>46184</v>
      </c>
      <c r="F34" s="22"/>
    </row>
    <row r="35" spans="1:8" x14ac:dyDescent="0.4">
      <c r="A35" s="5">
        <v>34</v>
      </c>
      <c r="B35" s="6" t="s">
        <v>43</v>
      </c>
      <c r="C35" s="5">
        <f t="shared" si="0"/>
        <v>1</v>
      </c>
      <c r="D35" s="7">
        <f>E34</f>
        <v>46184</v>
      </c>
      <c r="E35" s="7">
        <v>46185</v>
      </c>
    </row>
    <row r="36" spans="1:8" x14ac:dyDescent="0.4">
      <c r="A36" s="5">
        <v>35</v>
      </c>
      <c r="B36" s="6" t="s">
        <v>44</v>
      </c>
      <c r="C36" s="5">
        <f t="shared" si="0"/>
        <v>1</v>
      </c>
      <c r="D36" s="7">
        <v>46185</v>
      </c>
      <c r="E36" s="7">
        <v>46186</v>
      </c>
    </row>
    <row r="37" spans="1:8" x14ac:dyDescent="0.4">
      <c r="A37" s="5">
        <v>36</v>
      </c>
      <c r="B37" s="6" t="s">
        <v>45</v>
      </c>
      <c r="C37" s="5">
        <f t="shared" si="0"/>
        <v>1</v>
      </c>
      <c r="D37" s="7">
        <f t="shared" si="1"/>
        <v>46186</v>
      </c>
      <c r="E37" s="7">
        <v>46187</v>
      </c>
    </row>
    <row r="38" spans="1:8" x14ac:dyDescent="0.4">
      <c r="A38" s="5">
        <v>37</v>
      </c>
      <c r="B38" s="6" t="s">
        <v>46</v>
      </c>
      <c r="C38" s="5">
        <f t="shared" si="0"/>
        <v>2</v>
      </c>
      <c r="D38" s="7">
        <f t="shared" si="1"/>
        <v>46187</v>
      </c>
      <c r="E38" s="7">
        <v>46189</v>
      </c>
    </row>
    <row r="39" spans="1:8" x14ac:dyDescent="0.4">
      <c r="A39" s="5">
        <v>38</v>
      </c>
      <c r="B39" s="6" t="s">
        <v>47</v>
      </c>
      <c r="C39" s="5">
        <f t="shared" si="0"/>
        <v>19</v>
      </c>
      <c r="D39" s="7">
        <f>E38</f>
        <v>46189</v>
      </c>
      <c r="E39" s="7">
        <v>46208</v>
      </c>
      <c r="F39" s="4" t="s">
        <v>82</v>
      </c>
    </row>
    <row r="40" spans="1:8" x14ac:dyDescent="0.4">
      <c r="A40" s="23">
        <v>39</v>
      </c>
      <c r="B40" s="24" t="s">
        <v>70</v>
      </c>
      <c r="C40" s="23">
        <f t="shared" si="0"/>
        <v>14</v>
      </c>
      <c r="D40" s="21">
        <f>E38</f>
        <v>46189</v>
      </c>
      <c r="E40" s="21">
        <v>46203</v>
      </c>
      <c r="F40" s="4" t="s">
        <v>80</v>
      </c>
    </row>
    <row r="41" spans="1:8" x14ac:dyDescent="0.4">
      <c r="A41" s="5">
        <v>40</v>
      </c>
      <c r="B41" s="6" t="s">
        <v>48</v>
      </c>
      <c r="C41" s="5">
        <f t="shared" si="0"/>
        <v>1</v>
      </c>
      <c r="D41" s="7">
        <f t="shared" si="1"/>
        <v>46203</v>
      </c>
      <c r="E41" s="7">
        <v>46204</v>
      </c>
      <c r="F41" s="22" t="s">
        <v>81</v>
      </c>
    </row>
    <row r="42" spans="1:8" x14ac:dyDescent="0.4">
      <c r="A42" s="5">
        <v>41</v>
      </c>
      <c r="B42" s="6" t="s">
        <v>49</v>
      </c>
      <c r="C42" s="5">
        <f t="shared" si="0"/>
        <v>1</v>
      </c>
      <c r="D42" s="7">
        <f t="shared" si="1"/>
        <v>46204</v>
      </c>
      <c r="E42" s="7">
        <v>46205</v>
      </c>
      <c r="F42" s="22"/>
    </row>
    <row r="43" spans="1:8" x14ac:dyDescent="0.4">
      <c r="A43" s="5">
        <v>42</v>
      </c>
      <c r="B43" s="6" t="s">
        <v>50</v>
      </c>
      <c r="C43" s="5">
        <f t="shared" si="0"/>
        <v>2</v>
      </c>
      <c r="D43" s="7">
        <f t="shared" si="1"/>
        <v>46205</v>
      </c>
      <c r="E43" s="7">
        <v>46207</v>
      </c>
      <c r="F43" s="22"/>
    </row>
    <row r="44" spans="1:8" x14ac:dyDescent="0.4">
      <c r="A44" s="5">
        <v>43</v>
      </c>
      <c r="B44" s="6" t="s">
        <v>51</v>
      </c>
      <c r="C44" s="5">
        <f t="shared" si="0"/>
        <v>1</v>
      </c>
      <c r="D44" s="7">
        <f t="shared" si="1"/>
        <v>46207</v>
      </c>
      <c r="E44" s="7">
        <v>46208</v>
      </c>
      <c r="F44" s="4" t="s">
        <v>81</v>
      </c>
    </row>
    <row r="45" spans="1:8" x14ac:dyDescent="0.4">
      <c r="A45" s="5">
        <v>44</v>
      </c>
      <c r="B45" s="6" t="s">
        <v>52</v>
      </c>
      <c r="C45" s="5">
        <f t="shared" si="0"/>
        <v>3</v>
      </c>
      <c r="D45" s="7">
        <f t="shared" si="1"/>
        <v>46208</v>
      </c>
      <c r="E45" s="7">
        <v>46211</v>
      </c>
    </row>
    <row r="46" spans="1:8" x14ac:dyDescent="0.4">
      <c r="A46" s="5">
        <v>45</v>
      </c>
      <c r="B46" s="6" t="s">
        <v>53</v>
      </c>
      <c r="C46" s="5">
        <f t="shared" si="0"/>
        <v>2</v>
      </c>
      <c r="D46" s="7">
        <f t="shared" si="1"/>
        <v>46211</v>
      </c>
      <c r="E46" s="7">
        <v>46213</v>
      </c>
      <c r="F46" s="4" t="s">
        <v>88</v>
      </c>
    </row>
    <row r="47" spans="1:8" x14ac:dyDescent="0.4">
      <c r="A47" s="18">
        <v>46</v>
      </c>
      <c r="B47" s="19" t="s">
        <v>54</v>
      </c>
      <c r="C47" s="18">
        <f t="shared" si="0"/>
        <v>2</v>
      </c>
      <c r="D47" s="20">
        <f>E46</f>
        <v>46213</v>
      </c>
      <c r="E47" s="20">
        <v>46215</v>
      </c>
      <c r="F47">
        <v>15</v>
      </c>
    </row>
    <row r="48" spans="1:8" x14ac:dyDescent="0.4">
      <c r="A48" s="5">
        <v>47</v>
      </c>
      <c r="B48" s="6" t="s">
        <v>55</v>
      </c>
      <c r="C48" s="5">
        <f t="shared" si="0"/>
        <v>1</v>
      </c>
      <c r="D48" s="7">
        <f t="shared" si="1"/>
        <v>46215</v>
      </c>
      <c r="E48" s="21">
        <v>46216</v>
      </c>
      <c r="F48">
        <f>H48-G48-12</f>
        <v>36</v>
      </c>
      <c r="G48" s="1">
        <v>46168</v>
      </c>
      <c r="H48" s="21">
        <v>46216</v>
      </c>
    </row>
    <row r="49" spans="1:6" x14ac:dyDescent="0.4">
      <c r="A49" s="5">
        <v>48</v>
      </c>
      <c r="B49" s="6" t="s">
        <v>56</v>
      </c>
      <c r="C49" s="5">
        <f t="shared" si="0"/>
        <v>7</v>
      </c>
      <c r="D49" s="7">
        <f t="shared" si="1"/>
        <v>46216</v>
      </c>
      <c r="E49" s="7">
        <v>46223</v>
      </c>
    </row>
    <row r="50" spans="1:6" x14ac:dyDescent="0.4">
      <c r="A50" s="5">
        <v>49</v>
      </c>
      <c r="B50" s="6" t="s">
        <v>57</v>
      </c>
      <c r="C50" s="5">
        <f t="shared" si="0"/>
        <v>11</v>
      </c>
      <c r="D50" s="7">
        <f>E49</f>
        <v>46223</v>
      </c>
      <c r="E50" s="7">
        <v>46234</v>
      </c>
    </row>
    <row r="51" spans="1:6" x14ac:dyDescent="0.4">
      <c r="A51" s="5">
        <v>50</v>
      </c>
      <c r="B51" s="6" t="s">
        <v>71</v>
      </c>
      <c r="C51" s="5">
        <f t="shared" si="0"/>
        <v>2</v>
      </c>
      <c r="D51" s="7">
        <f>E46</f>
        <v>46213</v>
      </c>
      <c r="E51" s="7">
        <v>46215</v>
      </c>
    </row>
    <row r="52" spans="1:6" x14ac:dyDescent="0.4">
      <c r="A52" s="5">
        <v>51</v>
      </c>
      <c r="B52" s="6" t="s">
        <v>58</v>
      </c>
      <c r="C52" s="5">
        <f t="shared" si="0"/>
        <v>8</v>
      </c>
      <c r="D52" s="7">
        <f t="shared" si="1"/>
        <v>46215</v>
      </c>
      <c r="E52" s="7">
        <v>46223</v>
      </c>
    </row>
    <row r="53" spans="1:6" x14ac:dyDescent="0.4">
      <c r="A53" s="5">
        <v>52</v>
      </c>
      <c r="B53" s="6" t="s">
        <v>59</v>
      </c>
      <c r="C53" s="5">
        <f t="shared" si="0"/>
        <v>6</v>
      </c>
      <c r="D53" s="7">
        <f t="shared" si="1"/>
        <v>46223</v>
      </c>
      <c r="E53" s="7">
        <v>46229</v>
      </c>
    </row>
    <row r="54" spans="1:6" x14ac:dyDescent="0.4">
      <c r="A54" s="5">
        <v>53</v>
      </c>
      <c r="B54" s="6" t="s">
        <v>61</v>
      </c>
      <c r="C54" s="5">
        <f t="shared" si="0"/>
        <v>2</v>
      </c>
      <c r="D54" s="7">
        <f>E49</f>
        <v>46223</v>
      </c>
      <c r="E54" s="7">
        <v>46225</v>
      </c>
    </row>
    <row r="55" spans="1:6" x14ac:dyDescent="0.4">
      <c r="A55" s="5">
        <v>54</v>
      </c>
      <c r="B55" s="6" t="s">
        <v>63</v>
      </c>
      <c r="C55" s="5">
        <f t="shared" si="0"/>
        <v>9</v>
      </c>
      <c r="D55" s="7">
        <f t="shared" si="1"/>
        <v>46225</v>
      </c>
      <c r="E55" s="7">
        <v>46234</v>
      </c>
    </row>
    <row r="56" spans="1:6" x14ac:dyDescent="0.4">
      <c r="A56" s="18">
        <v>55</v>
      </c>
      <c r="B56" s="19" t="s">
        <v>64</v>
      </c>
      <c r="C56" s="18">
        <f t="shared" si="0"/>
        <v>19</v>
      </c>
      <c r="D56" s="20">
        <f>D52</f>
        <v>46215</v>
      </c>
      <c r="E56" s="20">
        <v>46234</v>
      </c>
      <c r="F56">
        <v>16</v>
      </c>
    </row>
    <row r="57" spans="1:6" x14ac:dyDescent="0.4">
      <c r="A57" s="18">
        <v>56</v>
      </c>
      <c r="B57" s="19" t="s">
        <v>65</v>
      </c>
      <c r="C57" s="18">
        <f t="shared" si="0"/>
        <v>15</v>
      </c>
      <c r="D57" s="20">
        <f>E56</f>
        <v>46234</v>
      </c>
      <c r="E57" s="20">
        <v>46249</v>
      </c>
      <c r="F57">
        <v>12</v>
      </c>
    </row>
    <row r="58" spans="1:6" x14ac:dyDescent="0.4">
      <c r="A58" s="5">
        <v>57</v>
      </c>
      <c r="B58" s="6" t="s">
        <v>66</v>
      </c>
      <c r="C58" s="5">
        <f t="shared" si="0"/>
        <v>3</v>
      </c>
      <c r="D58" s="7">
        <v>46246</v>
      </c>
      <c r="E58" s="7">
        <v>46249</v>
      </c>
    </row>
    <row r="59" spans="1:6" x14ac:dyDescent="0.4">
      <c r="A59" s="5">
        <v>58</v>
      </c>
      <c r="B59" s="6" t="s">
        <v>67</v>
      </c>
      <c r="C59" s="5">
        <f t="shared" si="0"/>
        <v>2</v>
      </c>
      <c r="D59" s="7">
        <f>E58</f>
        <v>46249</v>
      </c>
      <c r="E59" s="7">
        <v>46251</v>
      </c>
    </row>
    <row r="60" spans="1:6" x14ac:dyDescent="0.4">
      <c r="A60" s="5">
        <v>59</v>
      </c>
      <c r="B60" s="6" t="s">
        <v>68</v>
      </c>
      <c r="C60" s="5">
        <f t="shared" si="0"/>
        <v>1</v>
      </c>
      <c r="D60" s="7">
        <f t="shared" si="1"/>
        <v>46251</v>
      </c>
      <c r="E60" s="7">
        <v>46252</v>
      </c>
    </row>
    <row r="61" spans="1:6" x14ac:dyDescent="0.4">
      <c r="A61" s="5">
        <v>60</v>
      </c>
      <c r="B61" s="6" t="s">
        <v>69</v>
      </c>
      <c r="C61" s="5">
        <f t="shared" si="0"/>
        <v>2</v>
      </c>
      <c r="D61" s="7">
        <f>E60</f>
        <v>46252</v>
      </c>
      <c r="E61" s="7">
        <v>46254</v>
      </c>
    </row>
  </sheetData>
  <mergeCells count="2">
    <mergeCell ref="F33:F34"/>
    <mergeCell ref="F41:F43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25D4-CF6F-4251-B609-B1CD29CA371C}">
  <dimension ref="A1:H62"/>
  <sheetViews>
    <sheetView tabSelected="1" topLeftCell="C1" zoomScale="145" zoomScaleNormal="145" workbookViewId="0">
      <selection activeCell="C3" sqref="C3:C6"/>
    </sheetView>
  </sheetViews>
  <sheetFormatPr defaultRowHeight="13.9" x14ac:dyDescent="0.4"/>
  <cols>
    <col min="1" max="1" width="8.53125" style="4" customWidth="1"/>
    <col min="2" max="2" width="51.1328125" bestFit="1" customWidth="1"/>
    <col min="3" max="3" width="10.86328125" style="4" bestFit="1" customWidth="1"/>
    <col min="4" max="5" width="14.1328125" bestFit="1" customWidth="1"/>
    <col min="6" max="6" width="20.86328125" style="4" customWidth="1"/>
    <col min="7" max="8" width="14.46484375" bestFit="1" customWidth="1"/>
  </cols>
  <sheetData>
    <row r="1" spans="1:8" x14ac:dyDescent="0.4">
      <c r="A1" s="5" t="s">
        <v>0</v>
      </c>
      <c r="B1" s="5" t="s">
        <v>1</v>
      </c>
      <c r="C1" s="5" t="s">
        <v>73</v>
      </c>
      <c r="D1" s="5" t="s">
        <v>3</v>
      </c>
      <c r="E1" s="5" t="s">
        <v>4</v>
      </c>
      <c r="F1" s="16" t="s">
        <v>76</v>
      </c>
    </row>
    <row r="2" spans="1:8" x14ac:dyDescent="0.4">
      <c r="A2" s="5"/>
      <c r="B2" s="5" t="s">
        <v>86</v>
      </c>
      <c r="C2" s="5"/>
      <c r="D2" s="5"/>
      <c r="E2" s="5"/>
      <c r="F2" s="25"/>
    </row>
    <row r="3" spans="1:8" x14ac:dyDescent="0.4">
      <c r="A3" s="5">
        <v>1</v>
      </c>
      <c r="B3" s="6" t="s">
        <v>74</v>
      </c>
      <c r="C3" s="5">
        <v>5</v>
      </c>
      <c r="D3" s="7"/>
      <c r="E3" s="7"/>
      <c r="F3" s="4" t="s">
        <v>75</v>
      </c>
    </row>
    <row r="4" spans="1:8" x14ac:dyDescent="0.4">
      <c r="A4" s="5">
        <v>2</v>
      </c>
      <c r="B4" s="6" t="s">
        <v>84</v>
      </c>
      <c r="C4" s="5">
        <v>5</v>
      </c>
      <c r="D4" s="7"/>
      <c r="E4" s="7"/>
      <c r="F4" s="4" t="s">
        <v>77</v>
      </c>
    </row>
    <row r="5" spans="1:8" x14ac:dyDescent="0.4">
      <c r="A5" s="5">
        <v>3</v>
      </c>
      <c r="B5" s="6" t="s">
        <v>83</v>
      </c>
      <c r="C5" s="5">
        <v>4</v>
      </c>
      <c r="D5" s="7"/>
      <c r="E5" s="7"/>
      <c r="F5" s="4" t="s">
        <v>78</v>
      </c>
    </row>
    <row r="6" spans="1:8" x14ac:dyDescent="0.4">
      <c r="A6" s="5">
        <v>4</v>
      </c>
      <c r="B6" s="6" t="s">
        <v>85</v>
      </c>
      <c r="C6" s="5">
        <v>1</v>
      </c>
      <c r="D6" s="7"/>
      <c r="E6" s="7"/>
      <c r="F6" s="5">
        <f>H6-G6</f>
        <v>31</v>
      </c>
      <c r="G6" s="7">
        <v>46152</v>
      </c>
      <c r="H6" s="7">
        <v>46183</v>
      </c>
    </row>
    <row r="7" spans="1:8" x14ac:dyDescent="0.4">
      <c r="A7" s="8">
        <v>5</v>
      </c>
      <c r="B7" s="9" t="s">
        <v>87</v>
      </c>
      <c r="C7" s="10"/>
      <c r="D7" s="11"/>
      <c r="E7" s="11"/>
      <c r="F7" s="5">
        <f>H7-G7</f>
        <v>66</v>
      </c>
      <c r="G7" s="7">
        <v>46183</v>
      </c>
      <c r="H7" s="7">
        <v>46249</v>
      </c>
    </row>
    <row r="8" spans="1:8" x14ac:dyDescent="0.4">
      <c r="A8" s="5">
        <v>6</v>
      </c>
      <c r="B8" s="6"/>
      <c r="C8" s="5"/>
      <c r="D8" s="7"/>
      <c r="E8" s="7"/>
    </row>
    <row r="9" spans="1:8" x14ac:dyDescent="0.4">
      <c r="A9" s="5">
        <v>7</v>
      </c>
      <c r="B9" s="6"/>
      <c r="C9" s="5"/>
      <c r="D9" s="7"/>
      <c r="E9" s="7"/>
    </row>
    <row r="10" spans="1:8" x14ac:dyDescent="0.4">
      <c r="A10" s="5">
        <v>8</v>
      </c>
      <c r="B10" s="6"/>
      <c r="C10" s="5"/>
      <c r="D10" s="7"/>
      <c r="E10" s="7"/>
    </row>
    <row r="11" spans="1:8" x14ac:dyDescent="0.4">
      <c r="A11" s="5">
        <v>9</v>
      </c>
      <c r="B11" s="6"/>
      <c r="C11" s="5"/>
      <c r="D11" s="7"/>
      <c r="E11" s="7"/>
    </row>
    <row r="12" spans="1:8" x14ac:dyDescent="0.4">
      <c r="A12" s="5">
        <v>10</v>
      </c>
      <c r="B12" s="6"/>
      <c r="C12" s="5"/>
      <c r="D12" s="7"/>
      <c r="E12" s="7"/>
    </row>
    <row r="13" spans="1:8" x14ac:dyDescent="0.4">
      <c r="A13" s="5">
        <v>11</v>
      </c>
      <c r="B13" s="6"/>
      <c r="C13" s="5"/>
      <c r="D13" s="7"/>
      <c r="E13" s="7"/>
    </row>
    <row r="14" spans="1:8" s="15" customFormat="1" x14ac:dyDescent="0.4">
      <c r="A14" s="12">
        <v>12</v>
      </c>
      <c r="B14" s="13"/>
      <c r="C14" s="12"/>
      <c r="D14" s="14"/>
      <c r="E14" s="14"/>
      <c r="F14" s="17"/>
    </row>
    <row r="15" spans="1:8" x14ac:dyDescent="0.4">
      <c r="A15" s="5">
        <v>13</v>
      </c>
      <c r="B15" s="6"/>
      <c r="C15" s="5"/>
      <c r="D15" s="7"/>
      <c r="E15" s="7"/>
    </row>
    <row r="16" spans="1:8" x14ac:dyDescent="0.4">
      <c r="A16" s="5">
        <v>14</v>
      </c>
      <c r="B16" s="6"/>
      <c r="C16" s="5"/>
      <c r="D16" s="7"/>
      <c r="E16" s="7"/>
      <c r="G16">
        <v>13</v>
      </c>
    </row>
    <row r="17" spans="1:7" x14ac:dyDescent="0.4">
      <c r="A17" s="5">
        <v>15</v>
      </c>
      <c r="B17" s="6"/>
      <c r="C17" s="5"/>
      <c r="D17" s="7"/>
      <c r="E17" s="7"/>
    </row>
    <row r="18" spans="1:7" x14ac:dyDescent="0.4">
      <c r="A18" s="5">
        <v>16</v>
      </c>
      <c r="B18" s="6"/>
      <c r="C18" s="5"/>
      <c r="D18" s="7"/>
      <c r="E18" s="7"/>
    </row>
    <row r="19" spans="1:7" x14ac:dyDescent="0.4">
      <c r="A19" s="5">
        <v>17</v>
      </c>
      <c r="B19" s="6"/>
      <c r="C19" s="5"/>
      <c r="D19" s="7"/>
      <c r="E19" s="7"/>
      <c r="G19">
        <v>16</v>
      </c>
    </row>
    <row r="20" spans="1:7" s="2" customFormat="1" x14ac:dyDescent="0.4">
      <c r="A20" s="5">
        <v>18</v>
      </c>
      <c r="B20" s="6"/>
      <c r="C20" s="5"/>
      <c r="D20" s="7"/>
      <c r="E20" s="7"/>
      <c r="F20" s="4"/>
      <c r="G20">
        <v>4</v>
      </c>
    </row>
    <row r="21" spans="1:7" x14ac:dyDescent="0.4">
      <c r="A21" s="5">
        <v>19</v>
      </c>
      <c r="B21" s="6"/>
      <c r="C21" s="5"/>
      <c r="D21" s="7"/>
      <c r="E21" s="7"/>
    </row>
    <row r="22" spans="1:7" x14ac:dyDescent="0.4">
      <c r="A22" s="5">
        <v>20</v>
      </c>
      <c r="B22" s="6"/>
      <c r="C22" s="5"/>
      <c r="D22" s="7"/>
      <c r="E22" s="7"/>
      <c r="G22">
        <v>19</v>
      </c>
    </row>
    <row r="23" spans="1:7" s="15" customFormat="1" x14ac:dyDescent="0.4">
      <c r="A23" s="12">
        <v>21</v>
      </c>
      <c r="B23" s="13"/>
      <c r="C23" s="12"/>
      <c r="D23" s="14"/>
      <c r="E23" s="14"/>
      <c r="F23" s="17"/>
    </row>
    <row r="24" spans="1:7" x14ac:dyDescent="0.4">
      <c r="A24" s="5">
        <v>22</v>
      </c>
      <c r="B24" s="6"/>
      <c r="C24" s="5"/>
      <c r="D24" s="7"/>
      <c r="E24" s="7"/>
    </row>
    <row r="25" spans="1:7" x14ac:dyDescent="0.4">
      <c r="A25" s="5">
        <v>23</v>
      </c>
      <c r="B25" s="6"/>
      <c r="C25" s="5"/>
      <c r="D25" s="7"/>
      <c r="E25" s="7"/>
    </row>
    <row r="26" spans="1:7" x14ac:dyDescent="0.4">
      <c r="A26" s="5">
        <v>24</v>
      </c>
      <c r="B26" s="6"/>
      <c r="C26" s="5"/>
      <c r="D26" s="7"/>
      <c r="E26" s="7"/>
    </row>
    <row r="27" spans="1:7" x14ac:dyDescent="0.4">
      <c r="A27" s="5">
        <v>25</v>
      </c>
      <c r="B27" s="6"/>
      <c r="C27" s="5"/>
      <c r="D27" s="7"/>
      <c r="E27" s="7"/>
    </row>
    <row r="28" spans="1:7" x14ac:dyDescent="0.4">
      <c r="A28" s="5">
        <v>26</v>
      </c>
      <c r="B28" s="6"/>
      <c r="C28" s="5"/>
      <c r="D28" s="7"/>
      <c r="E28" s="7"/>
    </row>
    <row r="29" spans="1:7" x14ac:dyDescent="0.4">
      <c r="A29" s="5">
        <v>27</v>
      </c>
      <c r="B29" s="6"/>
      <c r="C29" s="5"/>
      <c r="D29" s="7"/>
      <c r="E29" s="7"/>
    </row>
    <row r="30" spans="1:7" x14ac:dyDescent="0.4">
      <c r="A30" s="5">
        <v>28</v>
      </c>
      <c r="B30" s="6"/>
      <c r="C30" s="5"/>
      <c r="D30" s="7"/>
      <c r="E30" s="7"/>
      <c r="G30">
        <v>5</v>
      </c>
    </row>
    <row r="31" spans="1:7" x14ac:dyDescent="0.4">
      <c r="A31" s="5">
        <v>29</v>
      </c>
      <c r="B31" s="6"/>
      <c r="C31" s="5"/>
      <c r="D31" s="7"/>
      <c r="E31" s="7"/>
    </row>
    <row r="32" spans="1:7" x14ac:dyDescent="0.4">
      <c r="A32" s="5">
        <v>30</v>
      </c>
      <c r="B32" s="6"/>
      <c r="C32" s="5"/>
      <c r="D32" s="7"/>
      <c r="E32" s="7"/>
    </row>
    <row r="33" spans="1:5" x14ac:dyDescent="0.4">
      <c r="A33" s="5">
        <v>31</v>
      </c>
      <c r="B33" s="6"/>
      <c r="C33" s="5"/>
      <c r="D33" s="7"/>
      <c r="E33" s="7"/>
    </row>
    <row r="34" spans="1:5" x14ac:dyDescent="0.4">
      <c r="A34" s="5">
        <v>32</v>
      </c>
      <c r="B34" s="6"/>
      <c r="C34" s="5"/>
      <c r="D34" s="7"/>
      <c r="E34" s="7"/>
    </row>
    <row r="35" spans="1:5" x14ac:dyDescent="0.4">
      <c r="A35" s="5">
        <v>33</v>
      </c>
      <c r="B35" s="6"/>
      <c r="C35" s="5"/>
      <c r="D35" s="7"/>
      <c r="E35" s="7"/>
    </row>
    <row r="36" spans="1:5" x14ac:dyDescent="0.4">
      <c r="A36" s="5">
        <v>34</v>
      </c>
      <c r="B36" s="6"/>
      <c r="C36" s="5"/>
      <c r="D36" s="7"/>
      <c r="E36" s="7"/>
    </row>
    <row r="37" spans="1:5" x14ac:dyDescent="0.4">
      <c r="A37" s="5">
        <v>35</v>
      </c>
      <c r="B37" s="6"/>
      <c r="C37" s="5"/>
      <c r="D37" s="7"/>
      <c r="E37" s="7"/>
    </row>
    <row r="38" spans="1:5" x14ac:dyDescent="0.4">
      <c r="A38" s="5">
        <v>36</v>
      </c>
      <c r="B38" s="6"/>
      <c r="C38" s="5"/>
      <c r="D38" s="7"/>
      <c r="E38" s="7"/>
    </row>
    <row r="39" spans="1:5" x14ac:dyDescent="0.4">
      <c r="A39" s="5">
        <v>37</v>
      </c>
      <c r="B39" s="6"/>
      <c r="C39" s="5"/>
      <c r="D39" s="7"/>
      <c r="E39" s="7"/>
    </row>
    <row r="40" spans="1:5" x14ac:dyDescent="0.4">
      <c r="A40" s="5">
        <v>38</v>
      </c>
      <c r="B40" s="6"/>
      <c r="C40" s="5"/>
      <c r="D40" s="7"/>
      <c r="E40" s="7"/>
    </row>
    <row r="41" spans="1:5" x14ac:dyDescent="0.4">
      <c r="A41" s="5">
        <v>39</v>
      </c>
      <c r="B41" s="6"/>
      <c r="C41" s="5"/>
      <c r="D41" s="7"/>
      <c r="E41" s="7"/>
    </row>
    <row r="42" spans="1:5" x14ac:dyDescent="0.4">
      <c r="A42" s="5">
        <v>40</v>
      </c>
      <c r="B42" s="6"/>
      <c r="C42" s="5"/>
      <c r="D42" s="7"/>
      <c r="E42" s="7"/>
    </row>
    <row r="43" spans="1:5" x14ac:dyDescent="0.4">
      <c r="A43" s="5">
        <v>41</v>
      </c>
      <c r="B43" s="6"/>
      <c r="C43" s="5"/>
      <c r="D43" s="7"/>
      <c r="E43" s="7"/>
    </row>
    <row r="44" spans="1:5" x14ac:dyDescent="0.4">
      <c r="A44" s="5">
        <v>42</v>
      </c>
      <c r="B44" s="6"/>
      <c r="C44" s="5"/>
      <c r="D44" s="7"/>
      <c r="E44" s="7"/>
    </row>
    <row r="45" spans="1:5" x14ac:dyDescent="0.4">
      <c r="A45" s="5">
        <v>43</v>
      </c>
      <c r="B45" s="6"/>
      <c r="C45" s="5"/>
      <c r="D45" s="7"/>
      <c r="E45" s="7"/>
    </row>
    <row r="46" spans="1:5" x14ac:dyDescent="0.4">
      <c r="A46" s="5">
        <v>44</v>
      </c>
      <c r="B46" s="6"/>
      <c r="C46" s="5"/>
      <c r="D46" s="7"/>
      <c r="E46" s="7"/>
    </row>
    <row r="47" spans="1:5" x14ac:dyDescent="0.4">
      <c r="A47" s="5">
        <v>45</v>
      </c>
      <c r="B47" s="6"/>
      <c r="C47" s="5"/>
      <c r="D47" s="7"/>
      <c r="E47" s="7"/>
    </row>
    <row r="48" spans="1:5" x14ac:dyDescent="0.4">
      <c r="A48" s="5">
        <v>46</v>
      </c>
      <c r="B48" s="6"/>
      <c r="C48" s="5"/>
      <c r="D48" s="7"/>
      <c r="E48" s="7"/>
    </row>
    <row r="49" spans="1:5" x14ac:dyDescent="0.4">
      <c r="A49" s="5">
        <v>47</v>
      </c>
      <c r="B49" s="6"/>
      <c r="C49" s="5"/>
      <c r="D49" s="7"/>
      <c r="E49" s="7"/>
    </row>
    <row r="50" spans="1:5" x14ac:dyDescent="0.4">
      <c r="A50" s="5">
        <v>48</v>
      </c>
      <c r="B50" s="6"/>
      <c r="C50" s="5"/>
      <c r="D50" s="7"/>
      <c r="E50" s="7"/>
    </row>
    <row r="51" spans="1:5" x14ac:dyDescent="0.4">
      <c r="A51" s="5">
        <v>49</v>
      </c>
      <c r="B51" s="6"/>
      <c r="C51" s="5"/>
      <c r="D51" s="7"/>
      <c r="E51" s="7"/>
    </row>
    <row r="52" spans="1:5" x14ac:dyDescent="0.4">
      <c r="A52" s="5">
        <v>50</v>
      </c>
      <c r="B52" s="6"/>
      <c r="C52" s="5"/>
      <c r="D52" s="7"/>
      <c r="E52" s="7"/>
    </row>
    <row r="53" spans="1:5" x14ac:dyDescent="0.4">
      <c r="A53" s="5">
        <v>51</v>
      </c>
      <c r="B53" s="6"/>
      <c r="C53" s="5"/>
      <c r="D53" s="7"/>
      <c r="E53" s="7"/>
    </row>
    <row r="54" spans="1:5" x14ac:dyDescent="0.4">
      <c r="A54" s="5">
        <v>52</v>
      </c>
      <c r="B54" s="6"/>
      <c r="C54" s="5"/>
      <c r="D54" s="7"/>
      <c r="E54" s="7"/>
    </row>
    <row r="55" spans="1:5" x14ac:dyDescent="0.4">
      <c r="A55" s="5">
        <v>53</v>
      </c>
      <c r="B55" s="6"/>
      <c r="C55" s="5"/>
      <c r="D55" s="7"/>
      <c r="E55" s="7"/>
    </row>
    <row r="56" spans="1:5" x14ac:dyDescent="0.4">
      <c r="A56" s="5">
        <v>54</v>
      </c>
      <c r="B56" s="6"/>
      <c r="C56" s="5"/>
      <c r="D56" s="7"/>
      <c r="E56" s="7"/>
    </row>
    <row r="57" spans="1:5" x14ac:dyDescent="0.4">
      <c r="A57" s="5">
        <v>55</v>
      </c>
      <c r="B57" s="6"/>
      <c r="C57" s="5"/>
      <c r="D57" s="7"/>
      <c r="E57" s="7"/>
    </row>
    <row r="58" spans="1:5" x14ac:dyDescent="0.4">
      <c r="A58" s="5">
        <v>56</v>
      </c>
      <c r="B58" s="6"/>
      <c r="C58" s="5"/>
      <c r="D58" s="7"/>
      <c r="E58" s="7"/>
    </row>
    <row r="59" spans="1:5" x14ac:dyDescent="0.4">
      <c r="A59" s="5">
        <v>57</v>
      </c>
      <c r="B59" s="6"/>
      <c r="C59" s="5"/>
      <c r="D59" s="7"/>
      <c r="E59" s="7"/>
    </row>
    <row r="60" spans="1:5" x14ac:dyDescent="0.4">
      <c r="A60" s="5">
        <v>58</v>
      </c>
      <c r="B60" s="6"/>
      <c r="C60" s="5"/>
      <c r="D60" s="7"/>
      <c r="E60" s="7"/>
    </row>
    <row r="61" spans="1:5" x14ac:dyDescent="0.4">
      <c r="A61" s="5">
        <v>59</v>
      </c>
      <c r="B61" s="6"/>
      <c r="C61" s="5"/>
      <c r="D61" s="7"/>
      <c r="E61" s="7"/>
    </row>
    <row r="62" spans="1:5" x14ac:dyDescent="0.4">
      <c r="A62" s="5">
        <v>60</v>
      </c>
      <c r="B62" s="6"/>
      <c r="C62" s="5"/>
      <c r="D62" s="7"/>
      <c r="E62" s="7"/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盾构机1</vt:lpstr>
      <vt:lpstr>调整后的工期计划</vt:lpstr>
      <vt:lpstr>调整后的工期计划3月2日讨论版本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</dc:creator>
  <cp:lastModifiedBy>勇 王</cp:lastModifiedBy>
  <dcterms:created xsi:type="dcterms:W3CDTF">2026-03-01T15:27:38Z</dcterms:created>
  <dcterms:modified xsi:type="dcterms:W3CDTF">2026-03-02T09:24:49Z</dcterms:modified>
</cp:coreProperties>
</file>